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H5" i="1" s="1"/>
  <c r="D5" i="1"/>
  <c r="D77" i="1" s="1"/>
  <c r="C5" i="1"/>
  <c r="C77" i="1" s="1"/>
  <c r="H77" i="1" l="1"/>
  <c r="E77" i="1"/>
</calcChain>
</file>

<file path=xl/sharedStrings.xml><?xml version="1.0" encoding="utf-8"?>
<sst xmlns="http://schemas.openxmlformats.org/spreadsheetml/2006/main" count="85" uniqueCount="85">
  <si>
    <t>Municipio de Silao de la Victoria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</si>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</sst>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79"/>
    </sheetView>
  </sheetViews>
  <sheetFormatPr baseColWidth="10" defaultColWidth="12" defaultRowHeight="10.199999999999999" x14ac:dyDescent="0.2"/>
  <cols>
    <col min="1" max="1" width="1.4257812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313785234.94999999</v>
      </c>
      <c r="D5" s="17">
        <f>SUM(D6:D12)</f>
        <v>-8125409.0499999961</v>
      </c>
      <c r="E5" s="17">
        <f>C5+D5</f>
        <v>305659825.89999998</v>
      </c>
      <c r="F5" s="17">
        <f>SUM(F6:F12)</f>
        <v>209459731.38000003</v>
      </c>
      <c r="G5" s="17">
        <f>SUM(G6:G12)</f>
        <v>209459731.38000003</v>
      </c>
      <c r="H5" s="17">
        <f>E5-F5</f>
        <v>96200094.519999951</v>
      </c>
    </row>
    <row r="6" spans="1:8" x14ac:dyDescent="0.2">
      <c r="A6" s="18">
        <v>1100</v>
      </c>
      <c r="B6" s="19" t="s">
        <v>12</v>
      </c>
      <c r="C6" s="20">
        <v>130578382.41</v>
      </c>
      <c r="D6" s="20">
        <v>-11057030.609999999</v>
      </c>
      <c r="E6" s="20">
        <f t="shared" ref="E6:E69" si="0">C6+D6</f>
        <v>119521351.8</v>
      </c>
      <c r="F6" s="20">
        <v>87707343.890000001</v>
      </c>
      <c r="G6" s="20">
        <v>87707343.890000001</v>
      </c>
      <c r="H6" s="20">
        <f t="shared" ref="H6:H69" si="1">E6-F6</f>
        <v>31814007.909999996</v>
      </c>
    </row>
    <row r="7" spans="1:8" x14ac:dyDescent="0.2">
      <c r="A7" s="18">
        <v>1200</v>
      </c>
      <c r="B7" s="19" t="s">
        <v>13</v>
      </c>
      <c r="C7" s="20">
        <v>89846007.769999996</v>
      </c>
      <c r="D7" s="20">
        <v>17068853.420000002</v>
      </c>
      <c r="E7" s="20">
        <f t="shared" si="0"/>
        <v>106914861.19</v>
      </c>
      <c r="F7" s="20">
        <v>80051661.840000004</v>
      </c>
      <c r="G7" s="20">
        <v>80051661.840000004</v>
      </c>
      <c r="H7" s="20">
        <f t="shared" si="1"/>
        <v>26863199.349999994</v>
      </c>
    </row>
    <row r="8" spans="1:8" x14ac:dyDescent="0.2">
      <c r="A8" s="18">
        <v>1300</v>
      </c>
      <c r="B8" s="19" t="s">
        <v>14</v>
      </c>
      <c r="C8" s="20">
        <v>25728293.760000002</v>
      </c>
      <c r="D8" s="20">
        <v>-362551.56</v>
      </c>
      <c r="E8" s="20">
        <f t="shared" si="0"/>
        <v>25365742.200000003</v>
      </c>
      <c r="F8" s="20">
        <v>3242346.26</v>
      </c>
      <c r="G8" s="20">
        <v>3242346.26</v>
      </c>
      <c r="H8" s="20">
        <f t="shared" si="1"/>
        <v>22123395.940000005</v>
      </c>
    </row>
    <row r="9" spans="1:8" x14ac:dyDescent="0.2">
      <c r="A9" s="18">
        <v>1400</v>
      </c>
      <c r="B9" s="19" t="s">
        <v>15</v>
      </c>
      <c r="C9" s="20">
        <v>4093558.08</v>
      </c>
      <c r="D9" s="20">
        <v>-504737.76</v>
      </c>
      <c r="E9" s="20">
        <f t="shared" si="0"/>
        <v>3588820.3200000003</v>
      </c>
      <c r="F9" s="20">
        <v>3315430.08</v>
      </c>
      <c r="G9" s="20">
        <v>3315430.08</v>
      </c>
      <c r="H9" s="20">
        <f t="shared" si="1"/>
        <v>273390.24000000022</v>
      </c>
    </row>
    <row r="10" spans="1:8" x14ac:dyDescent="0.2">
      <c r="A10" s="18">
        <v>1500</v>
      </c>
      <c r="B10" s="19" t="s">
        <v>16</v>
      </c>
      <c r="C10" s="20">
        <v>63538992.93</v>
      </c>
      <c r="D10" s="20">
        <v>-13269942.539999999</v>
      </c>
      <c r="E10" s="20">
        <f t="shared" si="0"/>
        <v>50269050.390000001</v>
      </c>
      <c r="F10" s="20">
        <v>35142949.310000002</v>
      </c>
      <c r="G10" s="20">
        <v>35142949.310000002</v>
      </c>
      <c r="H10" s="20">
        <f t="shared" si="1"/>
        <v>15126101.079999998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55539199.799999997</v>
      </c>
      <c r="D13" s="21">
        <f>SUM(D14:D22)</f>
        <v>16664719.859999999</v>
      </c>
      <c r="E13" s="21">
        <f t="shared" si="0"/>
        <v>72203919.659999996</v>
      </c>
      <c r="F13" s="21">
        <f>SUM(F14:F22)</f>
        <v>35905498.219999999</v>
      </c>
      <c r="G13" s="21">
        <f>SUM(G14:G22)</f>
        <v>35568094.879999995</v>
      </c>
      <c r="H13" s="21">
        <f t="shared" si="1"/>
        <v>36298421.439999998</v>
      </c>
    </row>
    <row r="14" spans="1:8" x14ac:dyDescent="0.2">
      <c r="A14" s="18">
        <v>2100</v>
      </c>
      <c r="B14" s="19" t="s">
        <v>20</v>
      </c>
      <c r="C14" s="20">
        <v>5885299.7999999998</v>
      </c>
      <c r="D14" s="20">
        <v>2795431.26</v>
      </c>
      <c r="E14" s="20">
        <f t="shared" si="0"/>
        <v>8680731.0599999987</v>
      </c>
      <c r="F14" s="20">
        <v>3905583.59</v>
      </c>
      <c r="G14" s="20">
        <v>3748422.09</v>
      </c>
      <c r="H14" s="20">
        <f t="shared" si="1"/>
        <v>4775147.4699999988</v>
      </c>
    </row>
    <row r="15" spans="1:8" x14ac:dyDescent="0.2">
      <c r="A15" s="18">
        <v>2200</v>
      </c>
      <c r="B15" s="19" t="s">
        <v>21</v>
      </c>
      <c r="C15" s="20">
        <v>2142000</v>
      </c>
      <c r="D15" s="20">
        <v>481820.6</v>
      </c>
      <c r="E15" s="20">
        <f t="shared" si="0"/>
        <v>2623820.6</v>
      </c>
      <c r="F15" s="20">
        <v>1229349.6499999999</v>
      </c>
      <c r="G15" s="20">
        <v>1213360.6499999999</v>
      </c>
      <c r="H15" s="20">
        <f t="shared" si="1"/>
        <v>1394470.9500000002</v>
      </c>
    </row>
    <row r="16" spans="1:8" x14ac:dyDescent="0.2">
      <c r="A16" s="18">
        <v>2300</v>
      </c>
      <c r="B16" s="19" t="s">
        <v>22</v>
      </c>
      <c r="C16" s="20">
        <v>185000</v>
      </c>
      <c r="D16" s="20">
        <v>290000</v>
      </c>
      <c r="E16" s="20">
        <f t="shared" si="0"/>
        <v>475000</v>
      </c>
      <c r="F16" s="20">
        <v>128419.39</v>
      </c>
      <c r="G16" s="20">
        <v>116385.67</v>
      </c>
      <c r="H16" s="20">
        <f t="shared" si="1"/>
        <v>346580.61</v>
      </c>
    </row>
    <row r="17" spans="1:8" x14ac:dyDescent="0.2">
      <c r="A17" s="18">
        <v>2400</v>
      </c>
      <c r="B17" s="19" t="s">
        <v>23</v>
      </c>
      <c r="C17" s="20">
        <v>5697500</v>
      </c>
      <c r="D17" s="20">
        <v>16704399.92</v>
      </c>
      <c r="E17" s="20">
        <f t="shared" si="0"/>
        <v>22401899.920000002</v>
      </c>
      <c r="F17" s="20">
        <v>8879783.5199999996</v>
      </c>
      <c r="G17" s="20">
        <v>8804311.9199999999</v>
      </c>
      <c r="H17" s="20">
        <f t="shared" si="1"/>
        <v>13522116.400000002</v>
      </c>
    </row>
    <row r="18" spans="1:8" x14ac:dyDescent="0.2">
      <c r="A18" s="18">
        <v>2500</v>
      </c>
      <c r="B18" s="19" t="s">
        <v>24</v>
      </c>
      <c r="C18" s="20">
        <v>13220000</v>
      </c>
      <c r="D18" s="20">
        <v>-1610000</v>
      </c>
      <c r="E18" s="20">
        <f t="shared" si="0"/>
        <v>11610000</v>
      </c>
      <c r="F18" s="20">
        <v>6580801.54</v>
      </c>
      <c r="G18" s="20">
        <v>6519525.9000000004</v>
      </c>
      <c r="H18" s="20">
        <f t="shared" si="1"/>
        <v>5029198.46</v>
      </c>
    </row>
    <row r="19" spans="1:8" x14ac:dyDescent="0.2">
      <c r="A19" s="18">
        <v>2600</v>
      </c>
      <c r="B19" s="19" t="s">
        <v>25</v>
      </c>
      <c r="C19" s="20">
        <v>21860400</v>
      </c>
      <c r="D19" s="20">
        <v>-4059800</v>
      </c>
      <c r="E19" s="20">
        <f t="shared" si="0"/>
        <v>17800600</v>
      </c>
      <c r="F19" s="20">
        <v>12644291.68</v>
      </c>
      <c r="G19" s="20">
        <v>12642339.6</v>
      </c>
      <c r="H19" s="20">
        <f t="shared" si="1"/>
        <v>5156308.32</v>
      </c>
    </row>
    <row r="20" spans="1:8" x14ac:dyDescent="0.2">
      <c r="A20" s="18">
        <v>2700</v>
      </c>
      <c r="B20" s="19" t="s">
        <v>26</v>
      </c>
      <c r="C20" s="20">
        <v>5036000</v>
      </c>
      <c r="D20" s="20">
        <v>1280844.29</v>
      </c>
      <c r="E20" s="20">
        <f t="shared" si="0"/>
        <v>6316844.29</v>
      </c>
      <c r="F20" s="20">
        <v>2058009.35</v>
      </c>
      <c r="G20" s="20">
        <v>2044489.55</v>
      </c>
      <c r="H20" s="20">
        <f t="shared" si="1"/>
        <v>4258834.9399999995</v>
      </c>
    </row>
    <row r="21" spans="1:8" x14ac:dyDescent="0.2">
      <c r="A21" s="18">
        <v>2800</v>
      </c>
      <c r="B21" s="19" t="s">
        <v>27</v>
      </c>
      <c r="C21" s="20">
        <v>750000</v>
      </c>
      <c r="D21" s="20">
        <v>-500000</v>
      </c>
      <c r="E21" s="20">
        <f t="shared" si="0"/>
        <v>250000</v>
      </c>
      <c r="F21" s="20">
        <v>0</v>
      </c>
      <c r="G21" s="20">
        <v>0</v>
      </c>
      <c r="H21" s="20">
        <f t="shared" si="1"/>
        <v>250000</v>
      </c>
    </row>
    <row r="22" spans="1:8" x14ac:dyDescent="0.2">
      <c r="A22" s="18">
        <v>2900</v>
      </c>
      <c r="B22" s="19" t="s">
        <v>28</v>
      </c>
      <c r="C22" s="20">
        <v>763000</v>
      </c>
      <c r="D22" s="20">
        <v>1282023.79</v>
      </c>
      <c r="E22" s="20">
        <f t="shared" si="0"/>
        <v>2045023.79</v>
      </c>
      <c r="F22" s="20">
        <v>479259.5</v>
      </c>
      <c r="G22" s="20">
        <v>479259.5</v>
      </c>
      <c r="H22" s="20">
        <f t="shared" si="1"/>
        <v>1565764.29</v>
      </c>
    </row>
    <row r="23" spans="1:8" x14ac:dyDescent="0.2">
      <c r="A23" s="15" t="s">
        <v>29</v>
      </c>
      <c r="B23" s="16"/>
      <c r="C23" s="21">
        <f>SUM(C24:C32)</f>
        <v>169066258.65000001</v>
      </c>
      <c r="D23" s="21">
        <f>SUM(D24:D32)</f>
        <v>6935546.1900000004</v>
      </c>
      <c r="E23" s="21">
        <f t="shared" si="0"/>
        <v>176001804.84</v>
      </c>
      <c r="F23" s="21">
        <f>SUM(F24:F32)</f>
        <v>116635244.75999999</v>
      </c>
      <c r="G23" s="21">
        <f>SUM(G24:G32)</f>
        <v>111507583.46000001</v>
      </c>
      <c r="H23" s="21">
        <f t="shared" si="1"/>
        <v>59366560.080000013</v>
      </c>
    </row>
    <row r="24" spans="1:8" x14ac:dyDescent="0.2">
      <c r="A24" s="18">
        <v>3100</v>
      </c>
      <c r="B24" s="19" t="s">
        <v>30</v>
      </c>
      <c r="C24" s="20">
        <v>35775224</v>
      </c>
      <c r="D24" s="20">
        <v>4430941.5999999996</v>
      </c>
      <c r="E24" s="20">
        <f t="shared" si="0"/>
        <v>40206165.600000001</v>
      </c>
      <c r="F24" s="20">
        <v>28717518.370000001</v>
      </c>
      <c r="G24" s="20">
        <v>28709161.370000001</v>
      </c>
      <c r="H24" s="20">
        <f t="shared" si="1"/>
        <v>11488647.23</v>
      </c>
    </row>
    <row r="25" spans="1:8" x14ac:dyDescent="0.2">
      <c r="A25" s="18">
        <v>3200</v>
      </c>
      <c r="B25" s="19" t="s">
        <v>31</v>
      </c>
      <c r="C25" s="20">
        <v>19316673.989999998</v>
      </c>
      <c r="D25" s="20">
        <v>-12830455.68</v>
      </c>
      <c r="E25" s="20">
        <f t="shared" si="0"/>
        <v>6486218.3099999987</v>
      </c>
      <c r="F25" s="20">
        <v>3910667.12</v>
      </c>
      <c r="G25" s="20">
        <v>3910667.12</v>
      </c>
      <c r="H25" s="20">
        <f t="shared" si="1"/>
        <v>2575551.1899999985</v>
      </c>
    </row>
    <row r="26" spans="1:8" x14ac:dyDescent="0.2">
      <c r="A26" s="18">
        <v>3300</v>
      </c>
      <c r="B26" s="19" t="s">
        <v>32</v>
      </c>
      <c r="C26" s="20">
        <v>9884026.4700000007</v>
      </c>
      <c r="D26" s="20">
        <v>5134678.95</v>
      </c>
      <c r="E26" s="20">
        <f t="shared" si="0"/>
        <v>15018705.420000002</v>
      </c>
      <c r="F26" s="20">
        <v>6539908.6600000001</v>
      </c>
      <c r="G26" s="20">
        <v>6539908.6600000001</v>
      </c>
      <c r="H26" s="20">
        <f t="shared" si="1"/>
        <v>8478796.7600000016</v>
      </c>
    </row>
    <row r="27" spans="1:8" x14ac:dyDescent="0.2">
      <c r="A27" s="18">
        <v>3400</v>
      </c>
      <c r="B27" s="19" t="s">
        <v>33</v>
      </c>
      <c r="C27" s="20">
        <v>4850000</v>
      </c>
      <c r="D27" s="20">
        <v>-2235690</v>
      </c>
      <c r="E27" s="20">
        <f t="shared" si="0"/>
        <v>2614310</v>
      </c>
      <c r="F27" s="20">
        <v>1907703.3</v>
      </c>
      <c r="G27" s="20">
        <v>1900128.93</v>
      </c>
      <c r="H27" s="20">
        <f t="shared" si="1"/>
        <v>706606.7</v>
      </c>
    </row>
    <row r="28" spans="1:8" x14ac:dyDescent="0.2">
      <c r="A28" s="18">
        <v>3500</v>
      </c>
      <c r="B28" s="19" t="s">
        <v>34</v>
      </c>
      <c r="C28" s="20">
        <v>58867419</v>
      </c>
      <c r="D28" s="20">
        <v>82861.11</v>
      </c>
      <c r="E28" s="20">
        <f t="shared" si="0"/>
        <v>58950280.109999999</v>
      </c>
      <c r="F28" s="20">
        <v>38364308.020000003</v>
      </c>
      <c r="G28" s="20">
        <v>38342768.210000001</v>
      </c>
      <c r="H28" s="20">
        <f t="shared" si="1"/>
        <v>20585972.089999996</v>
      </c>
    </row>
    <row r="29" spans="1:8" x14ac:dyDescent="0.2">
      <c r="A29" s="18">
        <v>3600</v>
      </c>
      <c r="B29" s="19" t="s">
        <v>35</v>
      </c>
      <c r="C29" s="20">
        <v>3880000</v>
      </c>
      <c r="D29" s="20">
        <v>980000</v>
      </c>
      <c r="E29" s="20">
        <f t="shared" si="0"/>
        <v>4860000</v>
      </c>
      <c r="F29" s="20">
        <v>2386864.29</v>
      </c>
      <c r="G29" s="20">
        <v>2427464.29</v>
      </c>
      <c r="H29" s="20">
        <f t="shared" si="1"/>
        <v>2473135.71</v>
      </c>
    </row>
    <row r="30" spans="1:8" x14ac:dyDescent="0.2">
      <c r="A30" s="18">
        <v>3700</v>
      </c>
      <c r="B30" s="19" t="s">
        <v>36</v>
      </c>
      <c r="C30" s="20">
        <v>370700</v>
      </c>
      <c r="D30" s="20">
        <v>250170</v>
      </c>
      <c r="E30" s="20">
        <f t="shared" si="0"/>
        <v>620870</v>
      </c>
      <c r="F30" s="20">
        <v>150364.07999999999</v>
      </c>
      <c r="G30" s="20">
        <v>150364.07999999999</v>
      </c>
      <c r="H30" s="20">
        <f t="shared" si="1"/>
        <v>470505.92000000004</v>
      </c>
    </row>
    <row r="31" spans="1:8" x14ac:dyDescent="0.2">
      <c r="A31" s="18">
        <v>3800</v>
      </c>
      <c r="B31" s="19" t="s">
        <v>37</v>
      </c>
      <c r="C31" s="20">
        <v>6041456.0700000003</v>
      </c>
      <c r="D31" s="20">
        <v>6870826.2400000002</v>
      </c>
      <c r="E31" s="20">
        <f t="shared" si="0"/>
        <v>12912282.310000001</v>
      </c>
      <c r="F31" s="20">
        <v>8886737.8499999996</v>
      </c>
      <c r="G31" s="20">
        <v>7613098.2699999996</v>
      </c>
      <c r="H31" s="20">
        <f t="shared" si="1"/>
        <v>4025544.4600000009</v>
      </c>
    </row>
    <row r="32" spans="1:8" x14ac:dyDescent="0.2">
      <c r="A32" s="18">
        <v>3900</v>
      </c>
      <c r="B32" s="19" t="s">
        <v>38</v>
      </c>
      <c r="C32" s="20">
        <v>30080759.120000001</v>
      </c>
      <c r="D32" s="20">
        <v>4252213.97</v>
      </c>
      <c r="E32" s="20">
        <f t="shared" si="0"/>
        <v>34332973.090000004</v>
      </c>
      <c r="F32" s="20">
        <v>25771173.07</v>
      </c>
      <c r="G32" s="20">
        <v>21914022.530000001</v>
      </c>
      <c r="H32" s="20">
        <f t="shared" si="1"/>
        <v>8561800.0200000033</v>
      </c>
    </row>
    <row r="33" spans="1:8" x14ac:dyDescent="0.2">
      <c r="A33" s="15" t="s">
        <v>39</v>
      </c>
      <c r="B33" s="16"/>
      <c r="C33" s="21">
        <f>SUM(C34:C42)</f>
        <v>53935352.460000001</v>
      </c>
      <c r="D33" s="21">
        <f>SUM(D34:D42)</f>
        <v>18113369.34</v>
      </c>
      <c r="E33" s="21">
        <f t="shared" si="0"/>
        <v>72048721.799999997</v>
      </c>
      <c r="F33" s="21">
        <f>SUM(F34:F42)</f>
        <v>44925678.239999995</v>
      </c>
      <c r="G33" s="21">
        <f>SUM(G34:G42)</f>
        <v>45698878.239999995</v>
      </c>
      <c r="H33" s="21">
        <f t="shared" si="1"/>
        <v>27123043.560000002</v>
      </c>
    </row>
    <row r="34" spans="1:8" x14ac:dyDescent="0.2">
      <c r="A34" s="18">
        <v>4100</v>
      </c>
      <c r="B34" s="19" t="s">
        <v>40</v>
      </c>
      <c r="C34" s="20">
        <v>40000000</v>
      </c>
      <c r="D34" s="20">
        <v>1</v>
      </c>
      <c r="E34" s="20">
        <f t="shared" si="0"/>
        <v>40000001</v>
      </c>
      <c r="F34" s="20">
        <v>30699996.710000001</v>
      </c>
      <c r="G34" s="20">
        <v>30699996.710000001</v>
      </c>
      <c r="H34" s="20">
        <f t="shared" si="1"/>
        <v>9300004.2899999991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2000000</v>
      </c>
      <c r="D36" s="20">
        <v>10078629.26</v>
      </c>
      <c r="E36" s="20">
        <f t="shared" si="0"/>
        <v>12078629.26</v>
      </c>
      <c r="F36" s="20">
        <v>3841773.78</v>
      </c>
      <c r="G36" s="20">
        <v>3841773.78</v>
      </c>
      <c r="H36" s="20">
        <f t="shared" si="1"/>
        <v>8236855.4800000004</v>
      </c>
    </row>
    <row r="37" spans="1:8" x14ac:dyDescent="0.2">
      <c r="A37" s="18">
        <v>4400</v>
      </c>
      <c r="B37" s="19" t="s">
        <v>43</v>
      </c>
      <c r="C37" s="20">
        <v>7504000</v>
      </c>
      <c r="D37" s="20">
        <v>5653167.4400000004</v>
      </c>
      <c r="E37" s="20">
        <f t="shared" si="0"/>
        <v>13157167.440000001</v>
      </c>
      <c r="F37" s="20">
        <v>5163036.7300000004</v>
      </c>
      <c r="G37" s="20">
        <v>5136236.7300000004</v>
      </c>
      <c r="H37" s="20">
        <f t="shared" si="1"/>
        <v>7994130.7100000009</v>
      </c>
    </row>
    <row r="38" spans="1:8" x14ac:dyDescent="0.2">
      <c r="A38" s="18">
        <v>4500</v>
      </c>
      <c r="B38" s="19" t="s">
        <v>44</v>
      </c>
      <c r="C38" s="20">
        <v>4431352.46</v>
      </c>
      <c r="D38" s="20">
        <v>2381571.64</v>
      </c>
      <c r="E38" s="20">
        <f t="shared" si="0"/>
        <v>6812924.0999999996</v>
      </c>
      <c r="F38" s="20">
        <v>5220871.0199999996</v>
      </c>
      <c r="G38" s="20">
        <v>6020871.0199999996</v>
      </c>
      <c r="H38" s="20">
        <f t="shared" si="1"/>
        <v>1592053.08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14052608.539999999</v>
      </c>
      <c r="D43" s="21">
        <f>SUM(D44:D52)</f>
        <v>32267381.48</v>
      </c>
      <c r="E43" s="21">
        <f t="shared" si="0"/>
        <v>46319990.019999996</v>
      </c>
      <c r="F43" s="21">
        <f>SUM(F44:F52)</f>
        <v>4584694.26</v>
      </c>
      <c r="G43" s="21">
        <f>SUM(G44:G52)</f>
        <v>4584694.17</v>
      </c>
      <c r="H43" s="21">
        <f t="shared" si="1"/>
        <v>41735295.759999998</v>
      </c>
    </row>
    <row r="44" spans="1:8" x14ac:dyDescent="0.2">
      <c r="A44" s="18">
        <v>5100</v>
      </c>
      <c r="B44" s="19" t="s">
        <v>50</v>
      </c>
      <c r="C44" s="20">
        <v>2991920</v>
      </c>
      <c r="D44" s="20">
        <v>1591500</v>
      </c>
      <c r="E44" s="20">
        <f t="shared" si="0"/>
        <v>4583420</v>
      </c>
      <c r="F44" s="20">
        <v>1222772.3799999999</v>
      </c>
      <c r="G44" s="20">
        <v>1222772.29</v>
      </c>
      <c r="H44" s="20">
        <f t="shared" si="1"/>
        <v>3360647.62</v>
      </c>
    </row>
    <row r="45" spans="1:8" x14ac:dyDescent="0.2">
      <c r="A45" s="18">
        <v>5200</v>
      </c>
      <c r="B45" s="19" t="s">
        <v>51</v>
      </c>
      <c r="C45" s="20">
        <v>60000</v>
      </c>
      <c r="D45" s="20">
        <v>2160329.2999999998</v>
      </c>
      <c r="E45" s="20">
        <f t="shared" si="0"/>
        <v>2220329.2999999998</v>
      </c>
      <c r="F45" s="20">
        <v>0</v>
      </c>
      <c r="G45" s="20">
        <v>0</v>
      </c>
      <c r="H45" s="20">
        <f t="shared" si="1"/>
        <v>2220329.2999999998</v>
      </c>
    </row>
    <row r="46" spans="1:8" x14ac:dyDescent="0.2">
      <c r="A46" s="18">
        <v>5300</v>
      </c>
      <c r="B46" s="19" t="s">
        <v>52</v>
      </c>
      <c r="C46" s="20">
        <v>348000</v>
      </c>
      <c r="D46" s="20">
        <v>70000</v>
      </c>
      <c r="E46" s="20">
        <f t="shared" si="0"/>
        <v>418000</v>
      </c>
      <c r="F46" s="20">
        <v>71595.199999999997</v>
      </c>
      <c r="G46" s="20">
        <v>71595.199999999997</v>
      </c>
      <c r="H46" s="20">
        <f t="shared" si="1"/>
        <v>346404.8</v>
      </c>
    </row>
    <row r="47" spans="1:8" x14ac:dyDescent="0.2">
      <c r="A47" s="18">
        <v>5400</v>
      </c>
      <c r="B47" s="19" t="s">
        <v>53</v>
      </c>
      <c r="C47" s="20">
        <v>880000</v>
      </c>
      <c r="D47" s="20">
        <v>11171566.18</v>
      </c>
      <c r="E47" s="20">
        <f t="shared" si="0"/>
        <v>12051566.18</v>
      </c>
      <c r="F47" s="20">
        <v>3171141</v>
      </c>
      <c r="G47" s="20">
        <v>3171141</v>
      </c>
      <c r="H47" s="20">
        <f t="shared" si="1"/>
        <v>8880425.1799999997</v>
      </c>
    </row>
    <row r="48" spans="1:8" x14ac:dyDescent="0.2">
      <c r="A48" s="18">
        <v>5500</v>
      </c>
      <c r="B48" s="19" t="s">
        <v>54</v>
      </c>
      <c r="C48" s="20">
        <v>8947688.5399999991</v>
      </c>
      <c r="D48" s="20">
        <v>5000000</v>
      </c>
      <c r="E48" s="20">
        <f t="shared" si="0"/>
        <v>13947688.539999999</v>
      </c>
      <c r="F48" s="20">
        <v>0</v>
      </c>
      <c r="G48" s="20">
        <v>0</v>
      </c>
      <c r="H48" s="20">
        <f t="shared" si="1"/>
        <v>13947688.539999999</v>
      </c>
    </row>
    <row r="49" spans="1:8" x14ac:dyDescent="0.2">
      <c r="A49" s="18">
        <v>5600</v>
      </c>
      <c r="B49" s="19" t="s">
        <v>55</v>
      </c>
      <c r="C49" s="20">
        <v>400000</v>
      </c>
      <c r="D49" s="20">
        <v>2273986</v>
      </c>
      <c r="E49" s="20">
        <f t="shared" si="0"/>
        <v>2673986</v>
      </c>
      <c r="F49" s="20">
        <v>119185.68</v>
      </c>
      <c r="G49" s="20">
        <v>119185.68</v>
      </c>
      <c r="H49" s="20">
        <f t="shared" si="1"/>
        <v>2554800.3199999998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10000000</v>
      </c>
      <c r="E51" s="20">
        <f t="shared" si="0"/>
        <v>10000000</v>
      </c>
      <c r="F51" s="20">
        <v>0</v>
      </c>
      <c r="G51" s="20">
        <v>0</v>
      </c>
      <c r="H51" s="20">
        <f t="shared" si="1"/>
        <v>10000000</v>
      </c>
    </row>
    <row r="52" spans="1:8" x14ac:dyDescent="0.2">
      <c r="A52" s="18">
        <v>5900</v>
      </c>
      <c r="B52" s="19" t="s">
        <v>58</v>
      </c>
      <c r="C52" s="20">
        <v>425000</v>
      </c>
      <c r="D52" s="20">
        <v>0</v>
      </c>
      <c r="E52" s="20">
        <f t="shared" si="0"/>
        <v>425000</v>
      </c>
      <c r="F52" s="20">
        <v>0</v>
      </c>
      <c r="G52" s="20">
        <v>0</v>
      </c>
      <c r="H52" s="20">
        <f t="shared" si="1"/>
        <v>425000</v>
      </c>
    </row>
    <row r="53" spans="1:8" x14ac:dyDescent="0.2">
      <c r="A53" s="15" t="s">
        <v>59</v>
      </c>
      <c r="B53" s="16"/>
      <c r="C53" s="21">
        <f>SUM(C54:C56)</f>
        <v>38760455.979999997</v>
      </c>
      <c r="D53" s="21">
        <f>SUM(D54:D56)</f>
        <v>127562005.86</v>
      </c>
      <c r="E53" s="21">
        <f t="shared" si="0"/>
        <v>166322461.84</v>
      </c>
      <c r="F53" s="21">
        <f>SUM(F54:F56)</f>
        <v>48791363.479999997</v>
      </c>
      <c r="G53" s="21">
        <f>SUM(G54:G56)</f>
        <v>48217394.599999994</v>
      </c>
      <c r="H53" s="21">
        <f t="shared" si="1"/>
        <v>117531098.36000001</v>
      </c>
    </row>
    <row r="54" spans="1:8" x14ac:dyDescent="0.2">
      <c r="A54" s="18">
        <v>6100</v>
      </c>
      <c r="B54" s="19" t="s">
        <v>60</v>
      </c>
      <c r="C54" s="20">
        <v>37860455.979999997</v>
      </c>
      <c r="D54" s="20">
        <v>114072054.16</v>
      </c>
      <c r="E54" s="20">
        <f t="shared" si="0"/>
        <v>151932510.13999999</v>
      </c>
      <c r="F54" s="20">
        <v>39649795.789999999</v>
      </c>
      <c r="G54" s="20">
        <v>38256641.409999996</v>
      </c>
      <c r="H54" s="20">
        <f t="shared" si="1"/>
        <v>112282714.34999999</v>
      </c>
    </row>
    <row r="55" spans="1:8" x14ac:dyDescent="0.2">
      <c r="A55" s="18">
        <v>6200</v>
      </c>
      <c r="B55" s="19" t="s">
        <v>61</v>
      </c>
      <c r="C55" s="20">
        <v>900000</v>
      </c>
      <c r="D55" s="20">
        <v>13489951.699999999</v>
      </c>
      <c r="E55" s="20">
        <f t="shared" si="0"/>
        <v>14389951.699999999</v>
      </c>
      <c r="F55" s="20">
        <v>9141567.6899999995</v>
      </c>
      <c r="G55" s="20">
        <v>9960753.1899999995</v>
      </c>
      <c r="H55" s="20">
        <f t="shared" si="1"/>
        <v>5248384.01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87600537</v>
      </c>
      <c r="D57" s="21">
        <f>SUM(D58:D64)</f>
        <v>-76080314.609999999</v>
      </c>
      <c r="E57" s="21">
        <f t="shared" si="0"/>
        <v>11520222.390000001</v>
      </c>
      <c r="F57" s="21">
        <f>SUM(F58:F64)</f>
        <v>0</v>
      </c>
      <c r="G57" s="21">
        <f>SUM(G58:G64)</f>
        <v>0</v>
      </c>
      <c r="H57" s="21">
        <f t="shared" si="1"/>
        <v>11520222.390000001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87600537</v>
      </c>
      <c r="D64" s="20">
        <v>-76080314.609999999</v>
      </c>
      <c r="E64" s="20">
        <f t="shared" si="0"/>
        <v>11520222.390000001</v>
      </c>
      <c r="F64" s="20">
        <v>0</v>
      </c>
      <c r="G64" s="20">
        <v>0</v>
      </c>
      <c r="H64" s="20">
        <f t="shared" si="1"/>
        <v>11520222.390000001</v>
      </c>
    </row>
    <row r="65" spans="1:8" x14ac:dyDescent="0.2">
      <c r="A65" s="15" t="s">
        <v>71</v>
      </c>
      <c r="B65" s="16"/>
      <c r="C65" s="21">
        <f>SUM(C66:C68)</f>
        <v>400000</v>
      </c>
      <c r="D65" s="21">
        <f>SUM(D66:D68)</f>
        <v>2483154.42</v>
      </c>
      <c r="E65" s="21">
        <f t="shared" si="0"/>
        <v>2883154.42</v>
      </c>
      <c r="F65" s="21">
        <f>SUM(F66:F68)</f>
        <v>1330600</v>
      </c>
      <c r="G65" s="21">
        <f>SUM(G66:G68)</f>
        <v>2683154.38</v>
      </c>
      <c r="H65" s="21">
        <f t="shared" si="1"/>
        <v>1552554.42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400000</v>
      </c>
      <c r="D68" s="20">
        <v>2483154.42</v>
      </c>
      <c r="E68" s="20">
        <f t="shared" si="0"/>
        <v>2883154.42</v>
      </c>
      <c r="F68" s="20">
        <v>1330600</v>
      </c>
      <c r="G68" s="20">
        <v>2683154.38</v>
      </c>
      <c r="H68" s="20">
        <f t="shared" si="1"/>
        <v>1552554.42</v>
      </c>
    </row>
    <row r="69" spans="1:8" x14ac:dyDescent="0.2">
      <c r="A69" s="15" t="s">
        <v>75</v>
      </c>
      <c r="B69" s="16"/>
      <c r="C69" s="21">
        <f>SUM(C70:C76)</f>
        <v>35544000</v>
      </c>
      <c r="D69" s="21">
        <f>SUM(D70:D76)</f>
        <v>-420860.63</v>
      </c>
      <c r="E69" s="21">
        <f t="shared" si="0"/>
        <v>35123139.369999997</v>
      </c>
      <c r="F69" s="21">
        <f>SUM(F70:F76)</f>
        <v>30951642.170000002</v>
      </c>
      <c r="G69" s="21">
        <f>SUM(G70:G76)</f>
        <v>30951642.170000002</v>
      </c>
      <c r="H69" s="21">
        <f t="shared" si="1"/>
        <v>4171497.1999999955</v>
      </c>
    </row>
    <row r="70" spans="1:8" x14ac:dyDescent="0.2">
      <c r="A70" s="18">
        <v>9100</v>
      </c>
      <c r="B70" s="19" t="s">
        <v>76</v>
      </c>
      <c r="C70" s="20">
        <v>33744000</v>
      </c>
      <c r="D70" s="20">
        <v>0</v>
      </c>
      <c r="E70" s="20">
        <f t="shared" ref="E70:E76" si="2">C70+D70</f>
        <v>33744000</v>
      </c>
      <c r="F70" s="20">
        <v>29808000</v>
      </c>
      <c r="G70" s="20">
        <v>29808000</v>
      </c>
      <c r="H70" s="20">
        <f t="shared" ref="H70:H76" si="3">E70-F70</f>
        <v>3936000</v>
      </c>
    </row>
    <row r="71" spans="1:8" x14ac:dyDescent="0.2">
      <c r="A71" s="18">
        <v>9200</v>
      </c>
      <c r="B71" s="19" t="s">
        <v>77</v>
      </c>
      <c r="C71" s="20">
        <v>1800000</v>
      </c>
      <c r="D71" s="20">
        <v>-420860.63</v>
      </c>
      <c r="E71" s="20">
        <f t="shared" si="2"/>
        <v>1379139.37</v>
      </c>
      <c r="F71" s="20">
        <v>1143642.17</v>
      </c>
      <c r="G71" s="20">
        <v>1143642.17</v>
      </c>
      <c r="H71" s="20">
        <f t="shared" si="3"/>
        <v>235497.20000000019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768683647.38</v>
      </c>
      <c r="D77" s="27">
        <f t="shared" si="4"/>
        <v>119399592.86000001</v>
      </c>
      <c r="E77" s="27">
        <f t="shared" si="4"/>
        <v>888083240.23999989</v>
      </c>
      <c r="F77" s="27">
        <f t="shared" si="4"/>
        <v>492584452.51000005</v>
      </c>
      <c r="G77" s="27">
        <f t="shared" si="4"/>
        <v>488671173.28000003</v>
      </c>
      <c r="H77" s="27">
        <f t="shared" si="4"/>
        <v>395498787.72999996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2022-11-07T19:03:25Z</dcterms:created>
  <dcterms:modified xsi:type="dcterms:W3CDTF">2022-11-07T19:05:13Z</dcterms:modified>
</cp:coreProperties>
</file>